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alkarad\OneDrive - Dubai Digital Authority\Desktop\"/>
    </mc:Choice>
  </mc:AlternateContent>
  <xr:revisionPtr revIDLastSave="0" documentId="8_{D2E8C4A7-95B3-4B4F-93D5-DD00B8B05D6E}" xr6:coauthVersionLast="47" xr6:coauthVersionMax="47" xr10:uidLastSave="{00000000-0000-0000-0000-000000000000}"/>
  <bookViews>
    <workbookView xWindow="-120" yWindow="-120" windowWidth="24240" windowHeight="13020" xr2:uid="{EAF6C615-2BDA-47D6-ABDD-092599D0D32E}"/>
  </bookViews>
  <sheets>
    <sheet name="Q3 2023" sheetId="1" r:id="rId1"/>
  </sheets>
  <definedNames>
    <definedName name="_xlnm.Print_Area" localSheetId="0">'Q3 2023'!$A$1:$H$34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D33" i="1"/>
  <c r="E33" i="1" s="1"/>
  <c r="B33" i="1"/>
  <c r="C33" i="1" s="1"/>
  <c r="C32" i="1"/>
  <c r="G31" i="1"/>
  <c r="C31" i="1"/>
  <c r="G30" i="1"/>
  <c r="C29" i="1"/>
  <c r="G28" i="1"/>
  <c r="C28" i="1"/>
  <c r="G27" i="1"/>
  <c r="C27" i="1"/>
  <c r="G26" i="1"/>
  <c r="C26" i="1"/>
  <c r="G25" i="1"/>
  <c r="C25" i="1"/>
  <c r="G24" i="1"/>
  <c r="C24" i="1"/>
  <c r="G23" i="1"/>
  <c r="C23" i="1"/>
  <c r="G22" i="1"/>
  <c r="C22" i="1"/>
  <c r="G21" i="1"/>
  <c r="C21" i="1"/>
  <c r="G20" i="1"/>
  <c r="C20" i="1"/>
  <c r="G19" i="1"/>
  <c r="C19" i="1"/>
  <c r="G18" i="1"/>
  <c r="C18" i="1"/>
  <c r="G17" i="1"/>
  <c r="C17" i="1"/>
  <c r="G16" i="1"/>
  <c r="C16" i="1"/>
  <c r="G15" i="1"/>
  <c r="C15" i="1"/>
  <c r="G14" i="1"/>
  <c r="C14" i="1"/>
  <c r="E20" i="1" l="1"/>
  <c r="E32" i="1"/>
  <c r="E28" i="1"/>
  <c r="E14" i="1"/>
  <c r="E22" i="1"/>
  <c r="E26" i="1"/>
  <c r="E16" i="1"/>
  <c r="G29" i="1"/>
  <c r="C30" i="1"/>
  <c r="F33" i="1"/>
  <c r="E30" i="1"/>
  <c r="G33" i="1"/>
  <c r="E24" i="1"/>
  <c r="E18" i="1"/>
  <c r="G32" i="1"/>
  <c r="E15" i="1"/>
  <c r="E17" i="1"/>
  <c r="E19" i="1"/>
  <c r="E21" i="1"/>
  <c r="E23" i="1"/>
  <c r="E25" i="1"/>
  <c r="E27" i="1"/>
  <c r="E29" i="1"/>
  <c r="E31" i="1"/>
</calcChain>
</file>

<file path=xl/sharedStrings.xml><?xml version="1.0" encoding="utf-8"?>
<sst xmlns="http://schemas.openxmlformats.org/spreadsheetml/2006/main" count="57" uniqueCount="55">
  <si>
    <t>.</t>
  </si>
  <si>
    <r>
      <t xml:space="preserve">Value in Million AED    </t>
    </r>
    <r>
      <rPr>
        <b/>
        <sz val="8"/>
        <rFont val="GE SS Two Light"/>
        <family val="1"/>
        <charset val="178"/>
      </rPr>
      <t xml:space="preserve"> القيمة بالمليون درهم</t>
    </r>
  </si>
  <si>
    <t>النشاط الاقتصادي</t>
  </si>
  <si>
    <t>نسبة النمو 
Growth Rate
%</t>
  </si>
  <si>
    <t>النقاط المئوية 
Percentage Point</t>
  </si>
  <si>
    <t>Economic Activity</t>
  </si>
  <si>
    <t>القيمة
Value</t>
  </si>
  <si>
    <t>نسبة المساهمة %
Percentage 
Contribution
%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</si>
  <si>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</si>
  <si>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</si>
  <si>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</si>
  <si>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</si>
  <si>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</si>
  <si>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</si>
  <si>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</si>
  <si>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</si>
  <si>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</si>
  <si>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</si>
  <si>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</si>
  <si>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</si>
  <si>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</si>
  <si>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</si>
  <si>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</si>
  <si>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</si>
  <si>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</si>
  <si>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</si>
  <si>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</si>
  <si>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</si>
  <si>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</si>
  <si>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</si>
  <si>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</si>
  <si>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</si>
  <si>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</si>
  <si>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</si>
  <si>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</si>
  <si>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</si>
  <si>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</t>
  </si>
  <si>
    <t>Education</t>
  </si>
  <si>
    <t>الأنشطة في مجال صحة الإنسان والعمل الاجتماعي</t>
  </si>
  <si>
    <t>Human health and social work activities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</si>
  <si>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</si>
  <si>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</si>
  <si>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</si>
  <si>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</si>
  <si>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</si>
  <si>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</si>
  <si>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 xml:space="preserve">الناتج المحلي الاجمالي </t>
  </si>
  <si>
    <t>Gross Domestic Product</t>
  </si>
  <si>
    <t xml:space="preserve"> * تقديرات أولية </t>
  </si>
  <si>
    <t xml:space="preserve">*  Preliminary Estimation  </t>
  </si>
  <si>
    <t>2010=100</t>
  </si>
  <si>
    <r>
      <t xml:space="preserve">الناتج المحلي الاجمالي لإمارة دبي بالأسعار الثابتة للربع الثالث </t>
    </r>
    <r>
      <rPr>
        <b/>
        <sz val="13"/>
        <color indexed="10"/>
        <rFont val="Wisoft pro"/>
      </rPr>
      <t>*</t>
    </r>
  </si>
  <si>
    <r>
      <t>Gross Domestic Product at Constant Prices Third  Quarter - Emirate of Dubai</t>
    </r>
    <r>
      <rPr>
        <b/>
        <sz val="13"/>
        <color indexed="10"/>
        <rFont val="Wisoft pro"/>
      </rPr>
      <t>*</t>
    </r>
  </si>
  <si>
    <t>الربع الثالث 
 Third  Quarter 
2023</t>
  </si>
  <si>
    <t>الربع الثالث 
 Third Quarter 
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</si>
</sst>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0.0%"/>
    <numFmt numFmtId="167" formatCode="#,##0.0000"/>
  </numFmts>
  <fonts count="23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indexed="63"/>
      <name val="Wisoft pro"/>
    </font>
    <font>
      <b/>
      <sz val="13"/>
      <color indexed="10"/>
      <name val="Wisoft pro"/>
    </font>
    <font>
      <sz val="14"/>
      <color indexed="63"/>
      <name val="GE SS Two Light"/>
      <family val="1"/>
      <charset val="178"/>
    </font>
    <font>
      <b/>
      <sz val="12"/>
      <color indexed="63"/>
      <name val="GE SS Two Light"/>
      <family val="1"/>
      <charset val="178"/>
    </font>
    <font>
      <b/>
      <sz val="13"/>
      <name val="Wisoft pro"/>
    </font>
    <font>
      <b/>
      <sz val="8"/>
      <name val="Wisoft pro"/>
    </font>
    <font>
      <b/>
      <sz val="8"/>
      <name val="GE SS Two Light"/>
      <family val="1"/>
      <charset val="178"/>
    </font>
    <font>
      <b/>
      <sz val="10"/>
      <name val="Wisoft pro"/>
    </font>
    <font>
      <b/>
      <sz val="11"/>
      <name val="Wisoft pro"/>
    </font>
    <font>
      <sz val="11"/>
      <color indexed="63"/>
      <name val="Wisoft pro"/>
    </font>
    <font>
      <sz val="10"/>
      <color indexed="63"/>
      <name val="Wisoft pro"/>
    </font>
    <font>
      <sz val="11"/>
      <name val="Wisoft pro"/>
    </font>
    <font>
      <sz val="9"/>
      <name val="Arial"/>
      <family val="2"/>
    </font>
    <font>
      <sz val="10"/>
      <name val="Wisoft pro"/>
    </font>
    <font>
      <sz val="8"/>
      <color rgb="FFFF0000"/>
      <name val="Arial"/>
      <family val="2"/>
    </font>
    <font>
      <sz val="8"/>
      <name val="Arial"/>
      <family val="2"/>
    </font>
    <font>
      <b/>
      <sz val="11"/>
      <color indexed="63"/>
      <name val="Wisoft pro"/>
    </font>
    <font>
      <b/>
      <sz val="10"/>
      <color indexed="63"/>
      <name val="Wisoft pro"/>
    </font>
    <font>
      <sz val="10"/>
      <color rgb="FFFF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/>
      <right style="hair">
        <color indexed="55"/>
      </right>
      <top style="thin">
        <color indexed="10"/>
      </top>
      <bottom/>
      <diagonal/>
    </border>
    <border>
      <left style="hair">
        <color indexed="55"/>
      </left>
      <right style="hair">
        <color indexed="55"/>
      </right>
      <top style="thin">
        <color indexed="10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/>
      <top/>
      <bottom/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thin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3" fillId="2" borderId="0" xfId="2" applyFont="1" applyFill="1" applyAlignment="1">
      <alignment vertical="top" wrapText="1"/>
    </xf>
    <xf numFmtId="0" fontId="5" fillId="3" borderId="0" xfId="2" applyFont="1" applyFill="1" applyAlignment="1">
      <alignment horizontal="center" vertical="top"/>
    </xf>
    <xf numFmtId="0" fontId="2" fillId="3" borderId="0" xfId="2" applyFill="1" applyAlignment="1">
      <alignment vertical="top"/>
    </xf>
    <xf numFmtId="0" fontId="6" fillId="3" borderId="0" xfId="2" applyFont="1" applyFill="1" applyAlignment="1">
      <alignment vertical="top" wrapText="1"/>
    </xf>
    <xf numFmtId="0" fontId="7" fillId="2" borderId="0" xfId="2" applyFont="1" applyFill="1" applyAlignment="1">
      <alignment wrapText="1"/>
    </xf>
    <xf numFmtId="0" fontId="2" fillId="3" borderId="0" xfId="2" applyFill="1" applyAlignment="1">
      <alignment vertical="center"/>
    </xf>
    <xf numFmtId="0" fontId="8" fillId="3" borderId="0" xfId="2" applyFont="1" applyFill="1" applyAlignment="1">
      <alignment vertical="center"/>
    </xf>
    <xf numFmtId="0" fontId="15" fillId="3" borderId="0" xfId="2" applyFont="1" applyFill="1" applyAlignment="1">
      <alignment vertical="center"/>
    </xf>
    <xf numFmtId="0" fontId="12" fillId="0" borderId="12" xfId="3" applyFont="1" applyBorder="1" applyAlignment="1">
      <alignment vertical="center" wrapText="1"/>
    </xf>
    <xf numFmtId="3" fontId="13" fillId="0" borderId="6" xfId="4" applyNumberFormat="1" applyFont="1" applyFill="1" applyBorder="1" applyAlignment="1">
      <alignment horizontal="center" vertical="center"/>
    </xf>
    <xf numFmtId="165" fontId="13" fillId="0" borderId="6" xfId="4" applyNumberFormat="1" applyFont="1" applyFill="1" applyBorder="1" applyAlignment="1">
      <alignment horizontal="center" vertical="center" wrapText="1"/>
    </xf>
    <xf numFmtId="0" fontId="12" fillId="0" borderId="13" xfId="3" applyFont="1" applyBorder="1" applyAlignment="1">
      <alignment vertical="center" wrapText="1"/>
    </xf>
    <xf numFmtId="4" fontId="17" fillId="3" borderId="0" xfId="2" applyNumberFormat="1" applyFont="1" applyFill="1" applyAlignment="1">
      <alignment vertical="center" wrapText="1"/>
    </xf>
    <xf numFmtId="0" fontId="18" fillId="3" borderId="0" xfId="2" applyFont="1" applyFill="1" applyAlignment="1">
      <alignment vertical="center" wrapText="1"/>
    </xf>
    <xf numFmtId="0" fontId="18" fillId="3" borderId="0" xfId="2" applyFont="1" applyFill="1" applyAlignment="1">
      <alignment vertical="center" wrapText="1" readingOrder="1"/>
    </xf>
    <xf numFmtId="3" fontId="13" fillId="0" borderId="6" xfId="4" applyNumberFormat="1" applyFont="1" applyFill="1" applyBorder="1" applyAlignment="1">
      <alignment horizontal="center" vertical="center" wrapText="1"/>
    </xf>
    <xf numFmtId="4" fontId="18" fillId="3" borderId="0" xfId="2" applyNumberFormat="1" applyFont="1" applyFill="1" applyAlignment="1">
      <alignment vertical="center" wrapText="1"/>
    </xf>
    <xf numFmtId="0" fontId="18" fillId="0" borderId="0" xfId="2" applyFont="1" applyAlignment="1">
      <alignment vertical="center" wrapText="1"/>
    </xf>
    <xf numFmtId="4" fontId="17" fillId="0" borderId="0" xfId="2" applyNumberFormat="1" applyFont="1" applyAlignment="1">
      <alignment vertical="center" wrapText="1"/>
    </xf>
    <xf numFmtId="167" fontId="17" fillId="3" borderId="0" xfId="2" applyNumberFormat="1" applyFont="1" applyFill="1" applyAlignment="1">
      <alignment vertical="center" wrapText="1"/>
    </xf>
    <xf numFmtId="0" fontId="19" fillId="4" borderId="14" xfId="2" applyFont="1" applyFill="1" applyBorder="1" applyAlignment="1">
      <alignment vertical="center" wrapText="1"/>
    </xf>
    <xf numFmtId="3" fontId="20" fillId="4" borderId="10" xfId="4" applyNumberFormat="1" applyFont="1" applyFill="1" applyBorder="1" applyAlignment="1">
      <alignment horizontal="center" vertical="center"/>
    </xf>
    <xf numFmtId="165" fontId="20" fillId="4" borderId="10" xfId="4" applyNumberFormat="1" applyFont="1" applyFill="1" applyBorder="1" applyAlignment="1">
      <alignment horizontal="center" vertical="center"/>
    </xf>
    <xf numFmtId="0" fontId="19" fillId="4" borderId="15" xfId="2" applyFont="1" applyFill="1" applyBorder="1" applyAlignment="1">
      <alignment vertical="center" wrapText="1"/>
    </xf>
    <xf numFmtId="3" fontId="2" fillId="3" borderId="0" xfId="2" applyNumberFormat="1" applyFill="1"/>
    <xf numFmtId="9" fontId="2" fillId="3" borderId="0" xfId="5" applyFont="1" applyFill="1"/>
    <xf numFmtId="166" fontId="2" fillId="3" borderId="0" xfId="5" applyNumberFormat="1" applyFont="1" applyFill="1"/>
    <xf numFmtId="165" fontId="13" fillId="0" borderId="6" xfId="1" applyNumberFormat="1" applyFont="1" applyFill="1" applyBorder="1" applyAlignment="1">
      <alignment horizontal="center" vertical="center" wrapText="1"/>
    </xf>
    <xf numFmtId="0" fontId="22" fillId="3" borderId="0" xfId="2" applyFont="1" applyFill="1" applyAlignment="1">
      <alignment horizontal="right" vertical="center"/>
    </xf>
    <xf numFmtId="165" fontId="20" fillId="4" borderId="10" xfId="1" applyNumberFormat="1" applyFont="1" applyFill="1" applyBorder="1" applyAlignment="1">
      <alignment horizontal="center" vertical="center"/>
    </xf>
    <xf numFmtId="0" fontId="21" fillId="0" borderId="0" xfId="2" applyFont="1" applyAlignment="1">
      <alignment horizontal="right" vertical="top" wrapText="1" indent="1" readingOrder="2"/>
    </xf>
    <xf numFmtId="0" fontId="21" fillId="0" borderId="0" xfId="2" applyFont="1" applyAlignment="1">
      <alignment horizontal="left" vertical="top" wrapText="1" indent="1" readingOrder="1"/>
    </xf>
    <xf numFmtId="0" fontId="3" fillId="0" borderId="0" xfId="2" applyFont="1" applyAlignment="1">
      <alignment horizontal="center" vertical="top" wrapText="1"/>
    </xf>
    <xf numFmtId="0" fontId="3" fillId="2" borderId="0" xfId="2" applyFont="1" applyFill="1" applyAlignment="1">
      <alignment horizontal="center" vertical="top" wrapText="1"/>
    </xf>
    <xf numFmtId="0" fontId="7" fillId="2" borderId="0" xfId="2" applyFont="1" applyFill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5" xfId="2" applyFont="1" applyFill="1" applyBorder="1" applyAlignment="1">
      <alignment horizontal="center" vertical="center" wrapText="1"/>
    </xf>
    <xf numFmtId="0" fontId="10" fillId="4" borderId="9" xfId="2" applyFont="1" applyFill="1" applyBorder="1" applyAlignment="1">
      <alignment horizontal="center" vertical="center" wrapText="1"/>
    </xf>
    <xf numFmtId="0" fontId="11" fillId="4" borderId="2" xfId="2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  <xf numFmtId="0" fontId="12" fillId="4" borderId="4" xfId="2" applyFont="1" applyFill="1" applyBorder="1" applyAlignment="1">
      <alignment horizontal="center" vertical="center" wrapText="1" readingOrder="2"/>
    </xf>
    <xf numFmtId="0" fontId="14" fillId="0" borderId="6" xfId="2" applyFont="1" applyBorder="1"/>
    <xf numFmtId="0" fontId="14" fillId="0" borderId="10" xfId="2" applyFont="1" applyBorder="1"/>
    <xf numFmtId="0" fontId="10" fillId="4" borderId="8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center" vertical="center" wrapText="1"/>
    </xf>
    <xf numFmtId="0" fontId="13" fillId="4" borderId="6" xfId="2" applyFont="1" applyFill="1" applyBorder="1" applyAlignment="1">
      <alignment horizontal="center" vertical="center" wrapText="1" readingOrder="2"/>
    </xf>
    <xf numFmtId="0" fontId="16" fillId="0" borderId="10" xfId="2" applyFont="1" applyBorder="1" applyAlignment="1">
      <alignment vertical="center"/>
    </xf>
    <xf numFmtId="0" fontId="13" fillId="4" borderId="7" xfId="2" applyFont="1" applyFill="1" applyBorder="1" applyAlignment="1">
      <alignment horizontal="center" vertical="center" wrapText="1" readingOrder="2"/>
    </xf>
    <xf numFmtId="0" fontId="13" fillId="4" borderId="9" xfId="2" applyFont="1" applyFill="1" applyBorder="1" applyAlignment="1">
      <alignment horizontal="center" vertical="center" wrapText="1" readingOrder="2"/>
    </xf>
  </cellXfs>
  <cellStyles count="6">
    <cellStyle name="Comma" xfId="1" builtinId="3"/>
    <cellStyle name="Comma 2" xfId="4" xr:uid="{E0DFD760-4141-4F15-B1C2-A97F6EC5DCD0}"/>
    <cellStyle name="Normal" xfId="0" builtinId="0"/>
    <cellStyle name="Normal 3" xfId="2" xr:uid="{3B002D7D-039D-4773-86DC-4913ACE084DA}"/>
    <cellStyle name="Normal 5" xfId="3" xr:uid="{3BD17386-286B-4DC4-B3DD-F00A13E3CABE}"/>
    <cellStyle name="Percent 2" xfId="5" xr:uid="{FB957BBE-7990-4C07-B0EC-20158B6F91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CA5E-ED0A-424F-B4D3-753BD64CA287}">
  <dimension ref="A3:M54"/>
  <sheetViews>
    <sheetView showGridLines="0" rightToLeft="1" tabSelected="1" zoomScale="78" zoomScaleNormal="78" zoomScaleSheetLayoutView="85" workbookViewId="0">
      <selection activeCell="A7" sqref="A7:H7"/>
    </sheetView>
  </sheetViews>
  <sheetFormatPr defaultRowHeight="15"/>
  <cols>
    <col min="1" max="1" width="66" customWidth="1"/>
    <col min="2" max="7" width="17.85546875" customWidth="1"/>
    <col min="8" max="8" width="66" customWidth="1"/>
    <col min="257" max="257" width="66" customWidth="1"/>
    <col min="258" max="263" width="17.85546875" customWidth="1"/>
    <col min="264" max="264" width="66" customWidth="1"/>
    <col min="513" max="513" width="66" customWidth="1"/>
    <col min="514" max="519" width="17.85546875" customWidth="1"/>
    <col min="520" max="520" width="66" customWidth="1"/>
    <col min="769" max="769" width="66" customWidth="1"/>
    <col min="770" max="775" width="17.85546875" customWidth="1"/>
    <col min="776" max="776" width="66" customWidth="1"/>
    <col min="1025" max="1025" width="66" customWidth="1"/>
    <col min="1026" max="1031" width="17.85546875" customWidth="1"/>
    <col min="1032" max="1032" width="66" customWidth="1"/>
    <col min="1281" max="1281" width="66" customWidth="1"/>
    <col min="1282" max="1287" width="17.85546875" customWidth="1"/>
    <col min="1288" max="1288" width="66" customWidth="1"/>
    <col min="1537" max="1537" width="66" customWidth="1"/>
    <col min="1538" max="1543" width="17.85546875" customWidth="1"/>
    <col min="1544" max="1544" width="66" customWidth="1"/>
    <col min="1793" max="1793" width="66" customWidth="1"/>
    <col min="1794" max="1799" width="17.85546875" customWidth="1"/>
    <col min="1800" max="1800" width="66" customWidth="1"/>
    <col min="2049" max="2049" width="66" customWidth="1"/>
    <col min="2050" max="2055" width="17.85546875" customWidth="1"/>
    <col min="2056" max="2056" width="66" customWidth="1"/>
    <col min="2305" max="2305" width="66" customWidth="1"/>
    <col min="2306" max="2311" width="17.85546875" customWidth="1"/>
    <col min="2312" max="2312" width="66" customWidth="1"/>
    <col min="2561" max="2561" width="66" customWidth="1"/>
    <col min="2562" max="2567" width="17.85546875" customWidth="1"/>
    <col min="2568" max="2568" width="66" customWidth="1"/>
    <col min="2817" max="2817" width="66" customWidth="1"/>
    <col min="2818" max="2823" width="17.85546875" customWidth="1"/>
    <col min="2824" max="2824" width="66" customWidth="1"/>
    <col min="3073" max="3073" width="66" customWidth="1"/>
    <col min="3074" max="3079" width="17.85546875" customWidth="1"/>
    <col min="3080" max="3080" width="66" customWidth="1"/>
    <col min="3329" max="3329" width="66" customWidth="1"/>
    <col min="3330" max="3335" width="17.85546875" customWidth="1"/>
    <col min="3336" max="3336" width="66" customWidth="1"/>
    <col min="3585" max="3585" width="66" customWidth="1"/>
    <col min="3586" max="3591" width="17.85546875" customWidth="1"/>
    <col min="3592" max="3592" width="66" customWidth="1"/>
    <col min="3841" max="3841" width="66" customWidth="1"/>
    <col min="3842" max="3847" width="17.85546875" customWidth="1"/>
    <col min="3848" max="3848" width="66" customWidth="1"/>
    <col min="4097" max="4097" width="66" customWidth="1"/>
    <col min="4098" max="4103" width="17.85546875" customWidth="1"/>
    <col min="4104" max="4104" width="66" customWidth="1"/>
    <col min="4353" max="4353" width="66" customWidth="1"/>
    <col min="4354" max="4359" width="17.85546875" customWidth="1"/>
    <col min="4360" max="4360" width="66" customWidth="1"/>
    <col min="4609" max="4609" width="66" customWidth="1"/>
    <col min="4610" max="4615" width="17.85546875" customWidth="1"/>
    <col min="4616" max="4616" width="66" customWidth="1"/>
    <col min="4865" max="4865" width="66" customWidth="1"/>
    <col min="4866" max="4871" width="17.85546875" customWidth="1"/>
    <col min="4872" max="4872" width="66" customWidth="1"/>
    <col min="5121" max="5121" width="66" customWidth="1"/>
    <col min="5122" max="5127" width="17.85546875" customWidth="1"/>
    <col min="5128" max="5128" width="66" customWidth="1"/>
    <col min="5377" max="5377" width="66" customWidth="1"/>
    <col min="5378" max="5383" width="17.85546875" customWidth="1"/>
    <col min="5384" max="5384" width="66" customWidth="1"/>
    <col min="5633" max="5633" width="66" customWidth="1"/>
    <col min="5634" max="5639" width="17.85546875" customWidth="1"/>
    <col min="5640" max="5640" width="66" customWidth="1"/>
    <col min="5889" max="5889" width="66" customWidth="1"/>
    <col min="5890" max="5895" width="17.85546875" customWidth="1"/>
    <col min="5896" max="5896" width="66" customWidth="1"/>
    <col min="6145" max="6145" width="66" customWidth="1"/>
    <col min="6146" max="6151" width="17.85546875" customWidth="1"/>
    <col min="6152" max="6152" width="66" customWidth="1"/>
    <col min="6401" max="6401" width="66" customWidth="1"/>
    <col min="6402" max="6407" width="17.85546875" customWidth="1"/>
    <col min="6408" max="6408" width="66" customWidth="1"/>
    <col min="6657" max="6657" width="66" customWidth="1"/>
    <col min="6658" max="6663" width="17.85546875" customWidth="1"/>
    <col min="6664" max="6664" width="66" customWidth="1"/>
    <col min="6913" max="6913" width="66" customWidth="1"/>
    <col min="6914" max="6919" width="17.85546875" customWidth="1"/>
    <col min="6920" max="6920" width="66" customWidth="1"/>
    <col min="7169" max="7169" width="66" customWidth="1"/>
    <col min="7170" max="7175" width="17.85546875" customWidth="1"/>
    <col min="7176" max="7176" width="66" customWidth="1"/>
    <col min="7425" max="7425" width="66" customWidth="1"/>
    <col min="7426" max="7431" width="17.85546875" customWidth="1"/>
    <col min="7432" max="7432" width="66" customWidth="1"/>
    <col min="7681" max="7681" width="66" customWidth="1"/>
    <col min="7682" max="7687" width="17.85546875" customWidth="1"/>
    <col min="7688" max="7688" width="66" customWidth="1"/>
    <col min="7937" max="7937" width="66" customWidth="1"/>
    <col min="7938" max="7943" width="17.85546875" customWidth="1"/>
    <col min="7944" max="7944" width="66" customWidth="1"/>
    <col min="8193" max="8193" width="66" customWidth="1"/>
    <col min="8194" max="8199" width="17.85546875" customWidth="1"/>
    <col min="8200" max="8200" width="66" customWidth="1"/>
    <col min="8449" max="8449" width="66" customWidth="1"/>
    <col min="8450" max="8455" width="17.85546875" customWidth="1"/>
    <col min="8456" max="8456" width="66" customWidth="1"/>
    <col min="8705" max="8705" width="66" customWidth="1"/>
    <col min="8706" max="8711" width="17.85546875" customWidth="1"/>
    <col min="8712" max="8712" width="66" customWidth="1"/>
    <col min="8961" max="8961" width="66" customWidth="1"/>
    <col min="8962" max="8967" width="17.85546875" customWidth="1"/>
    <col min="8968" max="8968" width="66" customWidth="1"/>
    <col min="9217" max="9217" width="66" customWidth="1"/>
    <col min="9218" max="9223" width="17.85546875" customWidth="1"/>
    <col min="9224" max="9224" width="66" customWidth="1"/>
    <col min="9473" max="9473" width="66" customWidth="1"/>
    <col min="9474" max="9479" width="17.85546875" customWidth="1"/>
    <col min="9480" max="9480" width="66" customWidth="1"/>
    <col min="9729" max="9729" width="66" customWidth="1"/>
    <col min="9730" max="9735" width="17.85546875" customWidth="1"/>
    <col min="9736" max="9736" width="66" customWidth="1"/>
    <col min="9985" max="9985" width="66" customWidth="1"/>
    <col min="9986" max="9991" width="17.85546875" customWidth="1"/>
    <col min="9992" max="9992" width="66" customWidth="1"/>
    <col min="10241" max="10241" width="66" customWidth="1"/>
    <col min="10242" max="10247" width="17.85546875" customWidth="1"/>
    <col min="10248" max="10248" width="66" customWidth="1"/>
    <col min="10497" max="10497" width="66" customWidth="1"/>
    <col min="10498" max="10503" width="17.85546875" customWidth="1"/>
    <col min="10504" max="10504" width="66" customWidth="1"/>
    <col min="10753" max="10753" width="66" customWidth="1"/>
    <col min="10754" max="10759" width="17.85546875" customWidth="1"/>
    <col min="10760" max="10760" width="66" customWidth="1"/>
    <col min="11009" max="11009" width="66" customWidth="1"/>
    <col min="11010" max="11015" width="17.85546875" customWidth="1"/>
    <col min="11016" max="11016" width="66" customWidth="1"/>
    <col min="11265" max="11265" width="66" customWidth="1"/>
    <col min="11266" max="11271" width="17.85546875" customWidth="1"/>
    <col min="11272" max="11272" width="66" customWidth="1"/>
    <col min="11521" max="11521" width="66" customWidth="1"/>
    <col min="11522" max="11527" width="17.85546875" customWidth="1"/>
    <col min="11528" max="11528" width="66" customWidth="1"/>
    <col min="11777" max="11777" width="66" customWidth="1"/>
    <col min="11778" max="11783" width="17.85546875" customWidth="1"/>
    <col min="11784" max="11784" width="66" customWidth="1"/>
    <col min="12033" max="12033" width="66" customWidth="1"/>
    <col min="12034" max="12039" width="17.85546875" customWidth="1"/>
    <col min="12040" max="12040" width="66" customWidth="1"/>
    <col min="12289" max="12289" width="66" customWidth="1"/>
    <col min="12290" max="12295" width="17.85546875" customWidth="1"/>
    <col min="12296" max="12296" width="66" customWidth="1"/>
    <col min="12545" max="12545" width="66" customWidth="1"/>
    <col min="12546" max="12551" width="17.85546875" customWidth="1"/>
    <col min="12552" max="12552" width="66" customWidth="1"/>
    <col min="12801" max="12801" width="66" customWidth="1"/>
    <col min="12802" max="12807" width="17.85546875" customWidth="1"/>
    <col min="12808" max="12808" width="66" customWidth="1"/>
    <col min="13057" max="13057" width="66" customWidth="1"/>
    <col min="13058" max="13063" width="17.85546875" customWidth="1"/>
    <col min="13064" max="13064" width="66" customWidth="1"/>
    <col min="13313" max="13313" width="66" customWidth="1"/>
    <col min="13314" max="13319" width="17.85546875" customWidth="1"/>
    <col min="13320" max="13320" width="66" customWidth="1"/>
    <col min="13569" max="13569" width="66" customWidth="1"/>
    <col min="13570" max="13575" width="17.85546875" customWidth="1"/>
    <col min="13576" max="13576" width="66" customWidth="1"/>
    <col min="13825" max="13825" width="66" customWidth="1"/>
    <col min="13826" max="13831" width="17.85546875" customWidth="1"/>
    <col min="13832" max="13832" width="66" customWidth="1"/>
    <col min="14081" max="14081" width="66" customWidth="1"/>
    <col min="14082" max="14087" width="17.85546875" customWidth="1"/>
    <col min="14088" max="14088" width="66" customWidth="1"/>
    <col min="14337" max="14337" width="66" customWidth="1"/>
    <col min="14338" max="14343" width="17.85546875" customWidth="1"/>
    <col min="14344" max="14344" width="66" customWidth="1"/>
    <col min="14593" max="14593" width="66" customWidth="1"/>
    <col min="14594" max="14599" width="17.85546875" customWidth="1"/>
    <col min="14600" max="14600" width="66" customWidth="1"/>
    <col min="14849" max="14849" width="66" customWidth="1"/>
    <col min="14850" max="14855" width="17.85546875" customWidth="1"/>
    <col min="14856" max="14856" width="66" customWidth="1"/>
    <col min="15105" max="15105" width="66" customWidth="1"/>
    <col min="15106" max="15111" width="17.85546875" customWidth="1"/>
    <col min="15112" max="15112" width="66" customWidth="1"/>
    <col min="15361" max="15361" width="66" customWidth="1"/>
    <col min="15362" max="15367" width="17.85546875" customWidth="1"/>
    <col min="15368" max="15368" width="66" customWidth="1"/>
    <col min="15617" max="15617" width="66" customWidth="1"/>
    <col min="15618" max="15623" width="17.85546875" customWidth="1"/>
    <col min="15624" max="15624" width="66" customWidth="1"/>
    <col min="15873" max="15873" width="66" customWidth="1"/>
    <col min="15874" max="15879" width="17.85546875" customWidth="1"/>
    <col min="15880" max="15880" width="66" customWidth="1"/>
    <col min="16129" max="16129" width="66" customWidth="1"/>
    <col min="16130" max="16135" width="17.85546875" customWidth="1"/>
    <col min="16136" max="16136" width="66" customWidth="1"/>
  </cols>
  <sheetData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">
      <c r="A7" s="34" t="s">
        <v>51</v>
      </c>
      <c r="B7" s="34"/>
      <c r="C7" s="34"/>
      <c r="D7" s="34"/>
      <c r="E7" s="34"/>
      <c r="F7" s="34"/>
      <c r="G7" s="34"/>
      <c r="H7" s="34"/>
      <c r="I7" s="2"/>
      <c r="J7" s="3"/>
      <c r="K7" s="4"/>
      <c r="L7" s="4"/>
      <c r="M7" s="4"/>
    </row>
    <row r="8" spans="1:13" ht="18">
      <c r="A8" s="35" t="s">
        <v>52</v>
      </c>
      <c r="B8" s="35"/>
      <c r="C8" s="35"/>
      <c r="D8" s="35"/>
      <c r="E8" s="35"/>
      <c r="F8" s="35"/>
      <c r="G8" s="35"/>
      <c r="H8" s="35"/>
      <c r="I8" s="2"/>
      <c r="J8" s="5"/>
      <c r="K8" s="4"/>
      <c r="L8" s="4"/>
      <c r="M8" s="4"/>
    </row>
    <row r="9" spans="1:13" ht="21">
      <c r="A9" s="36">
        <v>2023</v>
      </c>
      <c r="B9" s="36"/>
      <c r="C9" s="36"/>
      <c r="D9" s="36"/>
      <c r="E9" s="36"/>
      <c r="F9" s="36"/>
      <c r="G9" s="36"/>
      <c r="H9" s="36"/>
      <c r="I9" s="6"/>
      <c r="J9" s="3"/>
      <c r="K9" s="4"/>
      <c r="L9" s="4"/>
      <c r="M9" s="4"/>
    </row>
    <row r="10" spans="1:13">
      <c r="A10" s="30" t="s">
        <v>50</v>
      </c>
      <c r="B10" s="7"/>
      <c r="C10" s="7"/>
      <c r="D10" s="7"/>
      <c r="E10" s="7" t="s">
        <v>0</v>
      </c>
      <c r="F10" s="8"/>
      <c r="G10" s="1"/>
      <c r="H10" s="8" t="s">
        <v>1</v>
      </c>
      <c r="I10" s="1"/>
      <c r="J10" s="7"/>
      <c r="K10" s="1"/>
      <c r="L10" s="1"/>
      <c r="M10" s="7"/>
    </row>
    <row r="11" spans="1:13" ht="61.5" customHeight="1">
      <c r="A11" s="37" t="s">
        <v>2</v>
      </c>
      <c r="B11" s="40" t="s">
        <v>54</v>
      </c>
      <c r="C11" s="41"/>
      <c r="D11" s="42" t="s">
        <v>53</v>
      </c>
      <c r="E11" s="41"/>
      <c r="F11" s="43" t="s">
        <v>3</v>
      </c>
      <c r="G11" s="43" t="s">
        <v>4</v>
      </c>
      <c r="H11" s="42" t="s">
        <v>5</v>
      </c>
      <c r="I11" s="1"/>
      <c r="J11" s="1"/>
      <c r="K11" s="1"/>
      <c r="L11" s="1"/>
      <c r="M11" s="1"/>
    </row>
    <row r="12" spans="1:13" ht="29.25" customHeight="1">
      <c r="A12" s="38"/>
      <c r="B12" s="48" t="s">
        <v>6</v>
      </c>
      <c r="C12" s="50" t="s">
        <v>7</v>
      </c>
      <c r="D12" s="48" t="s">
        <v>6</v>
      </c>
      <c r="E12" s="50" t="s">
        <v>7</v>
      </c>
      <c r="F12" s="44"/>
      <c r="G12" s="44"/>
      <c r="H12" s="46"/>
      <c r="I12" s="9"/>
      <c r="J12" s="9"/>
      <c r="K12" s="9"/>
      <c r="L12" s="9"/>
      <c r="M12" s="9"/>
    </row>
    <row r="13" spans="1:13" ht="29.25" customHeight="1">
      <c r="A13" s="39"/>
      <c r="B13" s="49"/>
      <c r="C13" s="51"/>
      <c r="D13" s="49"/>
      <c r="E13" s="51"/>
      <c r="F13" s="45"/>
      <c r="G13" s="45"/>
      <c r="H13" s="47"/>
      <c r="I13" s="9"/>
      <c r="J13" s="9"/>
      <c r="K13" s="9"/>
      <c r="L13" s="9"/>
      <c r="M13" s="9"/>
    </row>
    <row r="14" spans="1:13" ht="39" customHeight="1">
      <c r="A14" s="10" t="s">
        <v>8</v>
      </c>
      <c r="B14" s="11">
        <v>124.90606792308201</v>
      </c>
      <c r="C14" s="12">
        <f t="shared" ref="C14:C32" si="0">B14/$B$33*100</f>
        <v>0.12349547993382375</v>
      </c>
      <c r="D14" s="11">
        <v>120.35414912896923</v>
      </c>
      <c r="E14" s="12">
        <f t="shared" ref="E14:E32" si="1">D14/$D$33*100</f>
        <v>0.11493594220730916</v>
      </c>
      <c r="F14" s="29">
        <f t="shared" ref="F14:F33" si="2">(D14/B14-1)*100</f>
        <v>-3.6442735487565603</v>
      </c>
      <c r="G14" s="12">
        <f t="shared" ref="G14:G32" si="3">(D14-B14)/$B$33*100</f>
        <v>-4.5005131091383037E-3</v>
      </c>
      <c r="H14" s="13" t="s">
        <v>9</v>
      </c>
      <c r="I14" s="14"/>
      <c r="J14" s="15"/>
      <c r="K14" s="15"/>
      <c r="L14" s="15"/>
      <c r="M14" s="16"/>
    </row>
    <row r="15" spans="1:13" ht="39" customHeight="1">
      <c r="A15" s="10" t="s">
        <v>10</v>
      </c>
      <c r="B15" s="11">
        <v>2542.5334661085926</v>
      </c>
      <c r="C15" s="12">
        <f t="shared" si="0"/>
        <v>2.513820151942074</v>
      </c>
      <c r="D15" s="11">
        <v>2416.1469398083309</v>
      </c>
      <c r="E15" s="12">
        <f t="shared" si="1"/>
        <v>2.3073747523286201</v>
      </c>
      <c r="F15" s="29">
        <f t="shared" si="2"/>
        <v>-4.9708893898533173</v>
      </c>
      <c r="G15" s="12">
        <f t="shared" si="3"/>
        <v>-0.12495921921288301</v>
      </c>
      <c r="H15" s="13" t="s">
        <v>11</v>
      </c>
      <c r="I15" s="14"/>
      <c r="J15" s="15"/>
      <c r="K15" s="15"/>
      <c r="L15" s="15"/>
      <c r="M15" s="15"/>
    </row>
    <row r="16" spans="1:13" ht="39" customHeight="1">
      <c r="A16" s="10" t="s">
        <v>12</v>
      </c>
      <c r="B16" s="11">
        <v>8704.3244848993545</v>
      </c>
      <c r="C16" s="12">
        <f t="shared" si="0"/>
        <v>8.6060248924362668</v>
      </c>
      <c r="D16" s="11">
        <v>8966.8468171526074</v>
      </c>
      <c r="E16" s="12">
        <f t="shared" si="1"/>
        <v>8.5631695709440034</v>
      </c>
      <c r="F16" s="29">
        <f t="shared" si="2"/>
        <v>3.0159989176493651</v>
      </c>
      <c r="G16" s="12">
        <f t="shared" si="3"/>
        <v>0.25955761760851243</v>
      </c>
      <c r="H16" s="13" t="s">
        <v>13</v>
      </c>
      <c r="I16" s="14"/>
      <c r="J16" s="15"/>
      <c r="K16" s="15"/>
      <c r="L16" s="15"/>
      <c r="M16" s="15"/>
    </row>
    <row r="17" spans="1:13" ht="39" customHeight="1">
      <c r="A17" s="10" t="s">
        <v>14</v>
      </c>
      <c r="B17" s="17">
        <v>3919.2644514267213</v>
      </c>
      <c r="C17" s="12">
        <f t="shared" si="0"/>
        <v>3.8750034523108585</v>
      </c>
      <c r="D17" s="17">
        <v>4007.7056226194804</v>
      </c>
      <c r="E17" s="12">
        <f t="shared" si="1"/>
        <v>3.8272832732313926</v>
      </c>
      <c r="F17" s="29">
        <f t="shared" si="2"/>
        <v>2.2565757500891293</v>
      </c>
      <c r="G17" s="12">
        <f t="shared" si="3"/>
        <v>8.7442388219963432E-2</v>
      </c>
      <c r="H17" s="13" t="s">
        <v>15</v>
      </c>
      <c r="I17" s="14"/>
      <c r="J17" s="18"/>
      <c r="K17" s="15"/>
      <c r="L17" s="15"/>
      <c r="M17" s="15"/>
    </row>
    <row r="18" spans="1:13" ht="39" customHeight="1">
      <c r="A18" s="10" t="s">
        <v>16</v>
      </c>
      <c r="B18" s="17">
        <v>6565.2324244435085</v>
      </c>
      <c r="C18" s="12">
        <f t="shared" si="0"/>
        <v>6.4910900055955167</v>
      </c>
      <c r="D18" s="17">
        <v>6635.9389148668834</v>
      </c>
      <c r="E18" s="12">
        <f t="shared" si="1"/>
        <v>6.3371964916063712</v>
      </c>
      <c r="F18" s="29">
        <f t="shared" si="2"/>
        <v>1.0769838118772856</v>
      </c>
      <c r="G18" s="12">
        <f t="shared" si="3"/>
        <v>6.9907988574647695E-2</v>
      </c>
      <c r="H18" s="13" t="s">
        <v>17</v>
      </c>
      <c r="I18" s="14"/>
      <c r="J18" s="19"/>
      <c r="K18" s="19"/>
      <c r="L18" s="19"/>
      <c r="M18" s="19"/>
    </row>
    <row r="19" spans="1:13" ht="39" customHeight="1">
      <c r="A19" s="10" t="s">
        <v>18</v>
      </c>
      <c r="B19" s="17">
        <v>26874.030433773594</v>
      </c>
      <c r="C19" s="12">
        <f t="shared" si="0"/>
        <v>26.570536895123524</v>
      </c>
      <c r="D19" s="17">
        <v>27193.406623804298</v>
      </c>
      <c r="E19" s="12">
        <f t="shared" si="1"/>
        <v>25.969190383159969</v>
      </c>
      <c r="F19" s="29">
        <f t="shared" si="2"/>
        <v>1.188419395511775</v>
      </c>
      <c r="G19" s="12">
        <f t="shared" si="3"/>
        <v>0.31576941395326114</v>
      </c>
      <c r="H19" s="13" t="s">
        <v>19</v>
      </c>
      <c r="I19" s="14"/>
      <c r="J19" s="15"/>
      <c r="K19" s="15"/>
      <c r="L19" s="15"/>
      <c r="M19" s="15"/>
    </row>
    <row r="20" spans="1:13" ht="39" customHeight="1">
      <c r="A20" s="10" t="s">
        <v>20</v>
      </c>
      <c r="B20" s="17">
        <v>10295.975411859677</v>
      </c>
      <c r="C20" s="12">
        <f t="shared" si="0"/>
        <v>10.179701002656346</v>
      </c>
      <c r="D20" s="17">
        <v>11530.3212181177</v>
      </c>
      <c r="E20" s="12">
        <f t="shared" si="1"/>
        <v>11.011239269675492</v>
      </c>
      <c r="F20" s="29">
        <f t="shared" si="2"/>
        <v>11.988624262216184</v>
      </c>
      <c r="G20" s="12">
        <f t="shared" si="3"/>
        <v>1.2204061042255239</v>
      </c>
      <c r="H20" s="13" t="s">
        <v>21</v>
      </c>
      <c r="I20" s="14"/>
    </row>
    <row r="21" spans="1:13" ht="39" customHeight="1">
      <c r="A21" s="10" t="s">
        <v>22</v>
      </c>
      <c r="B21" s="17">
        <v>2745.3729984234615</v>
      </c>
      <c r="C21" s="12">
        <f t="shared" si="0"/>
        <v>2.7143689788269527</v>
      </c>
      <c r="D21" s="17">
        <v>3188.3299495533256</v>
      </c>
      <c r="E21" s="12">
        <f t="shared" si="1"/>
        <v>3.044794961135981</v>
      </c>
      <c r="F21" s="29">
        <f t="shared" si="2"/>
        <v>16.134672825304008</v>
      </c>
      <c r="G21" s="12">
        <f t="shared" si="3"/>
        <v>0.43795455400527433</v>
      </c>
      <c r="H21" s="13" t="s">
        <v>23</v>
      </c>
      <c r="I21" s="14"/>
    </row>
    <row r="22" spans="1:13" ht="39" customHeight="1">
      <c r="A22" s="10" t="s">
        <v>24</v>
      </c>
      <c r="B22" s="17">
        <v>5078.4430080547027</v>
      </c>
      <c r="C22" s="12">
        <f t="shared" si="0"/>
        <v>5.021091184957478</v>
      </c>
      <c r="D22" s="17">
        <v>5360.2596756395351</v>
      </c>
      <c r="E22" s="12">
        <f t="shared" si="1"/>
        <v>5.1189468809695011</v>
      </c>
      <c r="F22" s="29">
        <f t="shared" si="2"/>
        <v>5.5492730180855654</v>
      </c>
      <c r="G22" s="12">
        <f t="shared" si="3"/>
        <v>0.27863405834031796</v>
      </c>
      <c r="H22" s="13" t="s">
        <v>25</v>
      </c>
      <c r="I22" s="14"/>
    </row>
    <row r="23" spans="1:13" ht="39" customHeight="1">
      <c r="A23" s="10" t="s">
        <v>26</v>
      </c>
      <c r="B23" s="17">
        <v>10433.37375528237</v>
      </c>
      <c r="C23" s="12">
        <f t="shared" si="0"/>
        <v>10.315547680445825</v>
      </c>
      <c r="D23" s="17">
        <v>10709.631044963638</v>
      </c>
      <c r="E23" s="12">
        <f t="shared" si="1"/>
        <v>10.227495634791223</v>
      </c>
      <c r="F23" s="29">
        <f t="shared" si="2"/>
        <v>2.6478231889411674</v>
      </c>
      <c r="G23" s="12">
        <f t="shared" si="3"/>
        <v>0.27313746354912771</v>
      </c>
      <c r="H23" s="13" t="s">
        <v>27</v>
      </c>
      <c r="I23" s="14"/>
    </row>
    <row r="24" spans="1:13" ht="39" customHeight="1">
      <c r="A24" s="10" t="s">
        <v>28</v>
      </c>
      <c r="B24" s="17">
        <v>8150.8489383703954</v>
      </c>
      <c r="C24" s="12">
        <f t="shared" si="0"/>
        <v>8.0587998505566318</v>
      </c>
      <c r="D24" s="17">
        <v>8533.6383816385314</v>
      </c>
      <c r="E24" s="12">
        <f t="shared" si="1"/>
        <v>8.1494636865327461</v>
      </c>
      <c r="F24" s="29">
        <f t="shared" si="2"/>
        <v>4.6963137970345903</v>
      </c>
      <c r="G24" s="12">
        <f t="shared" si="3"/>
        <v>0.37846652925709373</v>
      </c>
      <c r="H24" s="13" t="s">
        <v>29</v>
      </c>
      <c r="I24" s="20"/>
    </row>
    <row r="25" spans="1:13" ht="39" customHeight="1">
      <c r="A25" s="10" t="s">
        <v>30</v>
      </c>
      <c r="B25" s="17">
        <v>3321.0761757721743</v>
      </c>
      <c r="C25" s="12">
        <f t="shared" si="0"/>
        <v>3.2835706306625418</v>
      </c>
      <c r="D25" s="17">
        <v>3426.2194171466003</v>
      </c>
      <c r="E25" s="12">
        <f t="shared" si="1"/>
        <v>3.2719749154367581</v>
      </c>
      <c r="F25" s="29">
        <f t="shared" si="2"/>
        <v>3.1659388646807951</v>
      </c>
      <c r="G25" s="12">
        <f t="shared" si="3"/>
        <v>0.10395583874538974</v>
      </c>
      <c r="H25" s="13" t="s">
        <v>31</v>
      </c>
      <c r="I25" s="20"/>
    </row>
    <row r="26" spans="1:13" ht="39" customHeight="1">
      <c r="A26" s="10" t="s">
        <v>32</v>
      </c>
      <c r="B26" s="17">
        <v>2882.9803125935769</v>
      </c>
      <c r="C26" s="12">
        <f t="shared" si="0"/>
        <v>2.8504222674174464</v>
      </c>
      <c r="D26" s="17">
        <v>2943.6374373037597</v>
      </c>
      <c r="E26" s="12">
        <f t="shared" si="1"/>
        <v>2.8111182275126119</v>
      </c>
      <c r="F26" s="29">
        <f t="shared" si="2"/>
        <v>2.1039729076614666</v>
      </c>
      <c r="G26" s="12">
        <f t="shared" si="3"/>
        <v>5.9972112260412901E-2</v>
      </c>
      <c r="H26" s="13" t="s">
        <v>33</v>
      </c>
      <c r="I26" s="14"/>
    </row>
    <row r="27" spans="1:13" ht="39" customHeight="1">
      <c r="A27" s="10" t="s">
        <v>34</v>
      </c>
      <c r="B27" s="17">
        <v>4964.8991849022077</v>
      </c>
      <c r="C27" s="12">
        <f t="shared" si="0"/>
        <v>4.9088296338023047</v>
      </c>
      <c r="D27" s="17">
        <v>5014.1007001744174</v>
      </c>
      <c r="E27" s="12">
        <f t="shared" si="1"/>
        <v>4.7883715889123408</v>
      </c>
      <c r="F27" s="29">
        <f t="shared" si="2"/>
        <v>0.99098719711825378</v>
      </c>
      <c r="G27" s="12">
        <f t="shared" si="3"/>
        <v>4.8645873199327977E-2</v>
      </c>
      <c r="H27" s="13" t="s">
        <v>35</v>
      </c>
      <c r="I27" s="14"/>
    </row>
    <row r="28" spans="1:13" ht="39" customHeight="1">
      <c r="A28" s="10" t="s">
        <v>36</v>
      </c>
      <c r="B28" s="17">
        <v>1906.9490173980917</v>
      </c>
      <c r="C28" s="12">
        <f t="shared" si="0"/>
        <v>1.8854134793349921</v>
      </c>
      <c r="D28" s="17">
        <v>2012.1919291591432</v>
      </c>
      <c r="E28" s="12">
        <f t="shared" si="1"/>
        <v>1.9216053368631372</v>
      </c>
      <c r="F28" s="29">
        <f t="shared" si="2"/>
        <v>5.518915859882223</v>
      </c>
      <c r="G28" s="12">
        <f t="shared" si="3"/>
        <v>0.10405438353537622</v>
      </c>
      <c r="H28" s="13" t="s">
        <v>37</v>
      </c>
      <c r="I28" s="14"/>
    </row>
    <row r="29" spans="1:13" ht="39" customHeight="1">
      <c r="A29" s="10" t="s">
        <v>38</v>
      </c>
      <c r="B29" s="17">
        <v>1606.9913095052038</v>
      </c>
      <c r="C29" s="12">
        <f t="shared" si="0"/>
        <v>1.5888432509062702</v>
      </c>
      <c r="D29" s="17">
        <v>1621.2007801813525</v>
      </c>
      <c r="E29" s="12">
        <f t="shared" si="1"/>
        <v>1.5482161647596893</v>
      </c>
      <c r="F29" s="29">
        <f t="shared" si="2"/>
        <v>0.88422822152807168</v>
      </c>
      <c r="G29" s="12">
        <f t="shared" si="3"/>
        <v>1.404900042035739E-2</v>
      </c>
      <c r="H29" s="13" t="s">
        <v>39</v>
      </c>
      <c r="I29" s="14"/>
    </row>
    <row r="30" spans="1:13" ht="39" customHeight="1">
      <c r="A30" s="10" t="s">
        <v>40</v>
      </c>
      <c r="B30" s="17">
        <v>173.62988774743974</v>
      </c>
      <c r="C30" s="12">
        <f t="shared" si="0"/>
        <v>0.17166905239087707</v>
      </c>
      <c r="D30" s="17">
        <v>175.95652824325543</v>
      </c>
      <c r="E30" s="12">
        <f t="shared" si="1"/>
        <v>0.16803516544738478</v>
      </c>
      <c r="F30" s="29">
        <f t="shared" si="2"/>
        <v>1.3400000000000079</v>
      </c>
      <c r="G30" s="12">
        <f t="shared" si="3"/>
        <v>2.3003653020377554E-3</v>
      </c>
      <c r="H30" s="13" t="s">
        <v>41</v>
      </c>
      <c r="I30" s="21"/>
    </row>
    <row r="31" spans="1:13" ht="39" customHeight="1">
      <c r="A31" s="10" t="s">
        <v>42</v>
      </c>
      <c r="B31" s="17">
        <v>486.21062741426999</v>
      </c>
      <c r="C31" s="12">
        <f t="shared" si="0"/>
        <v>0.48071975829410329</v>
      </c>
      <c r="D31" s="17">
        <v>493.55841598938338</v>
      </c>
      <c r="E31" s="12">
        <f t="shared" si="1"/>
        <v>0.47133897739826647</v>
      </c>
      <c r="F31" s="29">
        <f t="shared" si="2"/>
        <v>1.5112356992667664</v>
      </c>
      <c r="G31" s="12">
        <f t="shared" si="3"/>
        <v>7.2648086007694101E-3</v>
      </c>
      <c r="H31" s="13" t="s">
        <v>43</v>
      </c>
    </row>
    <row r="32" spans="1:13" ht="39" customHeight="1">
      <c r="A32" s="10" t="s">
        <v>44</v>
      </c>
      <c r="B32" s="17">
        <v>365.17635849990722</v>
      </c>
      <c r="C32" s="12">
        <f t="shared" si="0"/>
        <v>0.36105235240615807</v>
      </c>
      <c r="D32" s="17">
        <v>364.66560804744717</v>
      </c>
      <c r="E32" s="12">
        <f t="shared" si="1"/>
        <v>0.34824877708720503</v>
      </c>
      <c r="F32" s="29">
        <f t="shared" si="2"/>
        <v>-0.13986405214131414</v>
      </c>
      <c r="G32" s="12">
        <f t="shared" si="3"/>
        <v>-5.0498245042678621E-4</v>
      </c>
      <c r="H32" s="13" t="s">
        <v>45</v>
      </c>
    </row>
    <row r="33" spans="1:8" ht="39" customHeight="1">
      <c r="A33" s="22" t="s">
        <v>46</v>
      </c>
      <c r="B33" s="23">
        <f>SUM(B14:B32)</f>
        <v>101142.21831439834</v>
      </c>
      <c r="C33" s="23">
        <f>B33/B33*100</f>
        <v>100</v>
      </c>
      <c r="D33" s="23">
        <f>SUM(D14:D32)</f>
        <v>104714.11015353866</v>
      </c>
      <c r="E33" s="23">
        <f>D33/$D$33*100</f>
        <v>100</v>
      </c>
      <c r="F33" s="31">
        <f t="shared" si="2"/>
        <v>3.5315537850249212</v>
      </c>
      <c r="G33" s="24">
        <f>(D33-B33)/$B$33*100</f>
        <v>3.5315537850249301</v>
      </c>
      <c r="H33" s="25" t="s">
        <v>47</v>
      </c>
    </row>
    <row r="34" spans="1:8" ht="32.25" customHeight="1">
      <c r="A34" s="32" t="s">
        <v>48</v>
      </c>
      <c r="B34" s="32"/>
      <c r="C34" s="32"/>
      <c r="D34" s="32"/>
      <c r="E34" s="33" t="s">
        <v>49</v>
      </c>
      <c r="F34" s="33"/>
      <c r="G34" s="33"/>
      <c r="H34" s="33"/>
    </row>
    <row r="35" spans="1:8">
      <c r="B35" s="1"/>
      <c r="C35" s="1"/>
      <c r="D35" s="26"/>
      <c r="E35" s="1"/>
      <c r="F35" s="1"/>
      <c r="G35" s="1"/>
    </row>
    <row r="36" spans="1:8">
      <c r="A36" s="1"/>
      <c r="H36" s="1"/>
    </row>
    <row r="37" spans="1:8">
      <c r="B37" s="1"/>
      <c r="C37" s="1"/>
      <c r="D37" s="1"/>
      <c r="E37" s="1"/>
      <c r="F37" s="27"/>
      <c r="G37" s="1"/>
    </row>
    <row r="38" spans="1:8">
      <c r="A38" s="1"/>
      <c r="H38" s="1"/>
    </row>
    <row r="40" spans="1:8">
      <c r="B40" s="1"/>
      <c r="C40" s="28"/>
      <c r="D40" s="1"/>
      <c r="E40" s="28"/>
      <c r="F40" s="1"/>
      <c r="G40" s="1"/>
    </row>
    <row r="41" spans="1:8">
      <c r="A41" s="1"/>
      <c r="B41" s="1"/>
      <c r="C41" s="28"/>
      <c r="D41" s="1"/>
      <c r="E41" s="28"/>
      <c r="F41" s="1"/>
      <c r="G41" s="1"/>
      <c r="H41" s="1"/>
    </row>
    <row r="42" spans="1:8">
      <c r="A42" s="1"/>
      <c r="B42" s="1"/>
      <c r="C42" s="28"/>
      <c r="D42" s="1"/>
      <c r="E42" s="28"/>
      <c r="F42" s="1"/>
      <c r="G42" s="1"/>
      <c r="H42" s="1"/>
    </row>
    <row r="43" spans="1:8">
      <c r="A43" s="1"/>
      <c r="B43" s="1"/>
      <c r="C43" s="28"/>
      <c r="D43" s="1"/>
      <c r="E43" s="28"/>
      <c r="F43" s="1"/>
      <c r="G43" s="1"/>
      <c r="H43" s="1"/>
    </row>
    <row r="44" spans="1:8">
      <c r="A44" s="1"/>
      <c r="C44" s="28"/>
      <c r="D44" s="1"/>
      <c r="E44" s="28"/>
      <c r="H44" s="1"/>
    </row>
    <row r="45" spans="1:8">
      <c r="C45" s="28"/>
      <c r="D45" s="1"/>
      <c r="E45" s="28"/>
    </row>
    <row r="46" spans="1:8">
      <c r="C46" s="28"/>
      <c r="D46" s="1"/>
      <c r="E46" s="28"/>
    </row>
    <row r="47" spans="1:8">
      <c r="C47" s="28"/>
      <c r="D47" s="1"/>
      <c r="E47" s="28"/>
    </row>
    <row r="48" spans="1:8">
      <c r="C48" s="28"/>
      <c r="D48" s="1"/>
      <c r="E48" s="28"/>
    </row>
    <row r="49" spans="3:5">
      <c r="C49" s="28"/>
      <c r="D49" s="1"/>
      <c r="E49" s="28"/>
    </row>
    <row r="50" spans="3:5">
      <c r="C50" s="28"/>
      <c r="D50" s="1"/>
      <c r="E50" s="28"/>
    </row>
    <row r="51" spans="3:5">
      <c r="C51" s="28"/>
      <c r="D51" s="1"/>
      <c r="E51" s="28"/>
    </row>
    <row r="52" spans="3:5">
      <c r="C52" s="28"/>
      <c r="D52" s="1"/>
      <c r="E52" s="28"/>
    </row>
    <row r="53" spans="3:5">
      <c r="C53" s="28"/>
      <c r="D53" s="1"/>
      <c r="E53" s="28"/>
    </row>
    <row r="54" spans="3:5">
      <c r="C54" s="28"/>
      <c r="D54" s="1"/>
      <c r="E54" s="28"/>
    </row>
  </sheetData>
  <mergeCells count="15">
    <mergeCell ref="A34:D34"/>
    <mergeCell ref="E34:H34"/>
    <mergeCell ref="A7:H7"/>
    <mergeCell ref="A8:H8"/>
    <mergeCell ref="A9:H9"/>
    <mergeCell ref="A11:A13"/>
    <mergeCell ref="B11:C11"/>
    <mergeCell ref="D11:E11"/>
    <mergeCell ref="F11:F13"/>
    <mergeCell ref="G11:G13"/>
    <mergeCell ref="H11:H13"/>
    <mergeCell ref="B12:B13"/>
    <mergeCell ref="C12:C13"/>
    <mergeCell ref="D12:D13"/>
    <mergeCell ref="E12:E13"/>
  </mergeCells>
  <printOptions horizontalCentered="1"/>
  <pageMargins left="0" right="0.25" top="1.135" bottom="0.75" header="0.3" footer="0.3"/>
  <pageSetup paperSize="12" scale="38" orientation="landscape" horizontalDpi="4294967295" verticalDpi="4294967295" r:id="rId1"/>
  <ignoredErrors>
    <ignoredError sqref="C3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الناتج المحلي الاجمالي لإمارة دبي بالأسعار الثابتة للربع الثالث</Title_Ar>
    <Description_Ar xmlns="667bc8ee-7384-4122-9de8-16030d351779" xsi:nil="true"/>
    <BIUrl xmlns="d559c9b0-d25f-41f7-81fc-95dc7d8a504e" xsi:nil="true"/>
    <Publishing_Date xmlns="667bc8ee-7384-4122-9de8-16030d351779">2023-09-28T20:00:00+00:00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E6AC149C-BAC5-4568-A07E-9DE83A9633DD}"/>
</file>

<file path=customXml/itemProps2.xml><?xml version="1.0" encoding="utf-8"?>
<ds:datastoreItem xmlns:ds="http://schemas.openxmlformats.org/officeDocument/2006/customXml" ds:itemID="{99A3A2EB-6780-4FFA-9F1F-FF7DE0BA49E8}"/>
</file>

<file path=customXml/itemProps3.xml><?xml version="1.0" encoding="utf-8"?>
<ds:datastoreItem xmlns:ds="http://schemas.openxmlformats.org/officeDocument/2006/customXml" ds:itemID="{37F3FBEC-BF81-4AA7-A9BE-10E8A708D2DD}"/>
</file>

<file path=customXml/itemProps4.xml><?xml version="1.0" encoding="utf-8"?>
<ds:datastoreItem xmlns:ds="http://schemas.openxmlformats.org/officeDocument/2006/customXml" ds:itemID="{1DA562AE-6959-4DD3-8F4C-D7B56D3935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Q3 2023</vt:lpstr>
      <vt:lpstr>'Q3 2023'!Print_Area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Gross Domestic Product at Constant Prices Third Quarter - Emirate of Dubai</dc:title>
  <dc:creator>Mayss Nabil Alkarad</dc:creator>
  <cp:lastModifiedBy>Mayss Nabil</cp:lastModifiedBy>
  <dcterms:created xsi:type="dcterms:W3CDTF">2023-10-16T08:13:16Z</dcterms:created>
  <dcterms:modified xsi:type="dcterms:W3CDTF">2024-01-23T07:42:41Z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